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00" yWindow="45" windowWidth="17205" windowHeight="17865"/>
  </bookViews>
  <sheets>
    <sheet name="DPGF" sheetId="7" r:id="rId1"/>
  </sheets>
  <definedNames>
    <definedName name="_Toc129795932" localSheetId="0">DPGF!#REF!</definedName>
    <definedName name="_Toc131785960" localSheetId="0">DPGF!$C$53</definedName>
    <definedName name="_Toc131786005" localSheetId="0">DPGF!#REF!</definedName>
    <definedName name="_Toc134194667" localSheetId="0">DPGF!$C$195</definedName>
    <definedName name="_Toc145405108" localSheetId="0">DPGF!#REF!</definedName>
    <definedName name="_Toc145405141" localSheetId="0">DPGF!$C$165</definedName>
    <definedName name="_Toc145431539" localSheetId="0">DPGF!$C$86</definedName>
    <definedName name="_Toc56613702" localSheetId="0">DPGF!#REF!</definedName>
    <definedName name="_Toc56613703" localSheetId="0">DPGF!#REF!</definedName>
    <definedName name="_Toc56613705" localSheetId="0">DPGF!#REF!</definedName>
    <definedName name="_Toc56613716" localSheetId="0">DPGF!#REF!</definedName>
    <definedName name="_Toc65590794" localSheetId="0">DPGF!#REF!</definedName>
    <definedName name="_Toc65590810" localSheetId="0">DPGF!#REF!</definedName>
    <definedName name="_xlnm.Print_Titles" localSheetId="0">DPGF!$2:$7</definedName>
    <definedName name="_xlnm.Print_Area" localSheetId="0">DPGF!$B$2:$G$218</definedName>
  </definedNames>
  <calcPr calcId="145621" concurrentCalc="0"/>
</workbook>
</file>

<file path=xl/calcChain.xml><?xml version="1.0" encoding="utf-8"?>
<calcChain xmlns="http://schemas.openxmlformats.org/spreadsheetml/2006/main">
  <c r="G202" i="7" l="1"/>
  <c r="G206" i="7"/>
  <c r="G210" i="7"/>
  <c r="G214" i="7"/>
  <c r="G198" i="7"/>
  <c r="G199" i="7"/>
  <c r="G185" i="7"/>
  <c r="G189" i="7"/>
  <c r="G193" i="7"/>
  <c r="G156" i="7"/>
  <c r="G160" i="7"/>
  <c r="G165" i="7"/>
  <c r="G169" i="7"/>
  <c r="G173" i="7"/>
  <c r="G179" i="7"/>
  <c r="G131" i="7"/>
  <c r="G136" i="7"/>
  <c r="G140" i="7"/>
  <c r="G144" i="7"/>
  <c r="G149" i="7"/>
  <c r="G182" i="7"/>
  <c r="G196" i="7"/>
  <c r="G113" i="7"/>
  <c r="G118" i="7"/>
  <c r="G123" i="7"/>
  <c r="G127" i="7"/>
  <c r="G87" i="7"/>
  <c r="G91" i="7"/>
  <c r="G95" i="7"/>
  <c r="G99" i="7"/>
  <c r="G103" i="7"/>
  <c r="G107" i="7"/>
  <c r="G110" i="7"/>
  <c r="G40" i="7"/>
  <c r="G44" i="7"/>
  <c r="G49" i="7"/>
  <c r="G53" i="7"/>
  <c r="G57" i="7"/>
  <c r="G61" i="7"/>
  <c r="G65" i="7"/>
  <c r="G69" i="7"/>
  <c r="G73" i="7"/>
  <c r="G77" i="7"/>
  <c r="G81" i="7"/>
  <c r="G85" i="7"/>
  <c r="G24" i="7"/>
  <c r="G29" i="7"/>
  <c r="G33" i="7"/>
  <c r="G37" i="7"/>
  <c r="G18" i="7"/>
  <c r="G21" i="7"/>
  <c r="G9" i="7"/>
  <c r="G13" i="7"/>
  <c r="G16" i="7"/>
  <c r="G216" i="7"/>
  <c r="G217" i="7"/>
  <c r="G218" i="7"/>
</calcChain>
</file>

<file path=xl/sharedStrings.xml><?xml version="1.0" encoding="utf-8"?>
<sst xmlns="http://schemas.openxmlformats.org/spreadsheetml/2006/main" count="270" uniqueCount="174">
  <si>
    <t>U</t>
  </si>
  <si>
    <t>Q</t>
  </si>
  <si>
    <t>Ens</t>
  </si>
  <si>
    <t>ml</t>
  </si>
  <si>
    <t>ETUDES D’EXECUTION</t>
  </si>
  <si>
    <t>NUM</t>
  </si>
  <si>
    <t>DESIGNATION</t>
  </si>
  <si>
    <t>PU (€HT)</t>
  </si>
  <si>
    <t>MONTANT (€HT)</t>
  </si>
  <si>
    <t>RECEPTION</t>
  </si>
  <si>
    <t>TVA (20%)</t>
  </si>
  <si>
    <t>Localisation : Pour l'ensemble du dossier</t>
  </si>
  <si>
    <t>7.1</t>
  </si>
  <si>
    <t>DESCRIPTIONS DES OUVRAGES DE PLOMBERIE</t>
  </si>
  <si>
    <t>DECOMPOSITION DE PRIX GLOBALE ET FORFAITAIRE</t>
  </si>
  <si>
    <t>6.1</t>
  </si>
  <si>
    <t>ADDUCTION EAU POTABLE</t>
  </si>
  <si>
    <t>Tube PVC</t>
  </si>
  <si>
    <t>APPAREILS SANITAIRES</t>
  </si>
  <si>
    <t>Joints de finitions</t>
  </si>
  <si>
    <t>7.2</t>
  </si>
  <si>
    <t>7.3</t>
  </si>
  <si>
    <t>5.2.1</t>
  </si>
  <si>
    <t>DESCRIPTION DES OUVRAGES DE CHAUFFAGE</t>
  </si>
  <si>
    <t>Mise en service</t>
  </si>
  <si>
    <t>5.2</t>
  </si>
  <si>
    <t>6.1.1</t>
  </si>
  <si>
    <t>Les quantités sont données à titre indicatif, elles ne sont pas contractuelles. L'entreprise peut modifier les quantités</t>
  </si>
  <si>
    <t>LOT 06 CHAUFFAGE VENTILATION PLOMBERIE - CAISSE DES DEPOTS ET CONSIGNATIONS DE ROUEN</t>
  </si>
  <si>
    <t>INSTALLATIONS DE CHANTIER</t>
  </si>
  <si>
    <t>3.2</t>
  </si>
  <si>
    <t>CONSTAT D'HUISSIER</t>
  </si>
  <si>
    <t>3.3</t>
  </si>
  <si>
    <t>PLOMBERIE</t>
  </si>
  <si>
    <t>TOTAL 3 €HT</t>
  </si>
  <si>
    <t>TOTAL 4 €HT</t>
  </si>
  <si>
    <t>NEUTRALISATION BOUCHONNAGE REPERAGE</t>
  </si>
  <si>
    <t>NEUTRALISATION BOUCHONNAGE DES INSTALLATIONS</t>
  </si>
  <si>
    <t>5.1</t>
  </si>
  <si>
    <t>REPERAGES DES INSTALLATIONS</t>
  </si>
  <si>
    <t>5.2.2</t>
  </si>
  <si>
    <t>Chauffage</t>
  </si>
  <si>
    <t>Climatisation</t>
  </si>
  <si>
    <t>Tirage au vide</t>
  </si>
  <si>
    <t>6.1.2</t>
  </si>
  <si>
    <t>Dépose et mise en réserve des installations</t>
  </si>
  <si>
    <t>Condensats</t>
  </si>
  <si>
    <t>Fluide frigorigène</t>
  </si>
  <si>
    <t>Régulation</t>
  </si>
  <si>
    <t>Electricité</t>
  </si>
  <si>
    <t>DESCRIPTION DES OUVRAGES DE CLIMATISATION</t>
  </si>
  <si>
    <t>UNITE EXTERIEURE</t>
  </si>
  <si>
    <t>UNITE INTERIEURE</t>
  </si>
  <si>
    <t>CIRCUIT FRIGORIFIQUE</t>
  </si>
  <si>
    <t>REGULATION ET SECURITE</t>
  </si>
  <si>
    <t>7.4</t>
  </si>
  <si>
    <t>7.5</t>
  </si>
  <si>
    <t>7.6</t>
  </si>
  <si>
    <t>ELECTRICITE</t>
  </si>
  <si>
    <t>MISE EN SERVICE</t>
  </si>
  <si>
    <t>TOTAL 5 €HT</t>
  </si>
  <si>
    <t>TOTAL 6 €HT</t>
  </si>
  <si>
    <t>TOTAL 7 €HT)</t>
  </si>
  <si>
    <t>8.1</t>
  </si>
  <si>
    <t>Origine de l'installation</t>
  </si>
  <si>
    <t>8.2</t>
  </si>
  <si>
    <t>DISTRIBUTION D'EAU FROIDE ET D'EAU CHAUDE SANITAIRE</t>
  </si>
  <si>
    <t>Tube cuivre</t>
  </si>
  <si>
    <t>Vanne d'arrêt</t>
  </si>
  <si>
    <t>Clapet anti-pollution</t>
  </si>
  <si>
    <t>PRODUCTION D'EAU CHAUDE SANITAIRE</t>
  </si>
  <si>
    <t>Ballon ECS 15L</t>
  </si>
  <si>
    <t>EVACUATION EAUX PLUVIALES</t>
  </si>
  <si>
    <t>SO</t>
  </si>
  <si>
    <t>EVACUATION EAUX USEES ET EAUX VANNES</t>
  </si>
  <si>
    <t>Pompe de relevage</t>
  </si>
  <si>
    <t>Evier</t>
  </si>
  <si>
    <t>Attente lave vaisselle</t>
  </si>
  <si>
    <t>Attente distributeur café</t>
  </si>
  <si>
    <t>TRAVAUX ELECTRIQUES</t>
  </si>
  <si>
    <t>TOTAL 9 (€HT)</t>
  </si>
  <si>
    <t>ESSAIS RECEPTION REPERAGE</t>
  </si>
  <si>
    <t>ESSAIS</t>
  </si>
  <si>
    <t>REPERAGE</t>
  </si>
  <si>
    <t>TOTAL 10 (€HT)</t>
  </si>
  <si>
    <t>TOTAL 11 (€HT)</t>
  </si>
  <si>
    <t>TOTAL GENERAL LOT 06 - PLOMBERIE CHAUFFAGE VENTILATION (€HT)</t>
  </si>
  <si>
    <t>TOTAL GENERAL LOT 06 - PLOMBERIE CHAUFFAGE VENTILATION (€TTC)</t>
  </si>
  <si>
    <t>Repose des installations</t>
  </si>
  <si>
    <t>De marque et type sans objet</t>
  </si>
  <si>
    <t>Localisation : Pour l’ensemble du dossier</t>
  </si>
  <si>
    <t>Localisation : Pour le chantier</t>
  </si>
  <si>
    <t>Localisation : Pour l’ensemble du projet</t>
  </si>
  <si>
    <t>Localisation : Pour l’ensemble du chauffage</t>
  </si>
  <si>
    <t>Localisation : Pour l’ensemble de la climatisation</t>
  </si>
  <si>
    <t>De marque DAIKIN</t>
  </si>
  <si>
    <t>Localisation : Pour toutes les émissions</t>
  </si>
  <si>
    <t>Localisation : Pour toute l’installation</t>
  </si>
  <si>
    <t xml:space="preserve">Marque DAIKIN type RXM-R ou techniquement équivalent </t>
  </si>
  <si>
    <t xml:space="preserve">Marque DAIKIN type FTXM-R ou techniquement équivalent </t>
  </si>
  <si>
    <t>Localisation : Entre l’unité intérieure et l’unité extérieure</t>
  </si>
  <si>
    <t>Localisation : Dans le local serveur</t>
  </si>
  <si>
    <t>Localisation : sans objet</t>
  </si>
  <si>
    <t>Localisation : Réseau EF et ECS pour l’ensemble du projet</t>
  </si>
  <si>
    <t>Localisation : sur l’eau froide générale</t>
  </si>
  <si>
    <t>Localisation : Alimentation EF et EC de chaque appareil isolé</t>
  </si>
  <si>
    <t>Localisation : Alimentation EF et EC de chaque bloc sanitaire ou appareil isolé</t>
  </si>
  <si>
    <t>Marque ATLANTIC type CHAUFFEO ou techniquement équivalent</t>
  </si>
  <si>
    <t>Localisation : R+4 sous évier dans le réfectoire</t>
  </si>
  <si>
    <t>Localisation : pour l’évacuation des appareils sanitaires et condensats split compris évacuation réfectoire</t>
  </si>
  <si>
    <t>Marque SFA type SANISPEED ou techniquement équivalent</t>
  </si>
  <si>
    <t>Localisation : Sous le meuble évier du réfectoire</t>
  </si>
  <si>
    <t>Localisation : Dans le réfectoire</t>
  </si>
  <si>
    <t>Localisation : R+4 Dans la salle de pause</t>
  </si>
  <si>
    <t>Localisation : R+4 point café</t>
  </si>
  <si>
    <t>Localisation : R+5 point café</t>
  </si>
  <si>
    <t>Localisation : Autour des appareils sanitaires</t>
  </si>
  <si>
    <t>Dépose et mise en réserves des installations</t>
  </si>
  <si>
    <t>Localisation : Pour toutes les diffusions du R+4 (zone de chantier uniquement)</t>
  </si>
  <si>
    <t>R+4 : DEPOSE REPOSE DES INSTALLATIONS</t>
  </si>
  <si>
    <t>6.2</t>
  </si>
  <si>
    <t>R+5 : DEPOSE REPOSE DES INSTALLATIONS</t>
  </si>
  <si>
    <t>6.2.1</t>
  </si>
  <si>
    <t>Localisation : Pour toutes les distributions frigorifiques du R+5</t>
  </si>
  <si>
    <t>6.2.2</t>
  </si>
  <si>
    <t>Localisation : Pour toutes les installations du R+5</t>
  </si>
  <si>
    <t>6.2.3</t>
  </si>
  <si>
    <t>Réseau frigorifique</t>
  </si>
  <si>
    <t>Localisation : entre la PAC et les unités intérieures</t>
  </si>
  <si>
    <t>6.2.4</t>
  </si>
  <si>
    <t>6.2.5</t>
  </si>
  <si>
    <t>6.2.6</t>
  </si>
  <si>
    <t>6.2.7</t>
  </si>
  <si>
    <t>6.2.8</t>
  </si>
  <si>
    <t>6.2.9</t>
  </si>
  <si>
    <t>Localisation : Terrasse technique  du R+5</t>
  </si>
  <si>
    <t>Localisation : local serveur R+5</t>
  </si>
  <si>
    <t>DESCRIPTIONS DES OUVRAGES DE VENTILATION</t>
  </si>
  <si>
    <t>DEPOSE ET MISE EN RESERVE DES INSTALLATIONS</t>
  </si>
  <si>
    <t>Localisation : Pour toutes les bouches de ventilation du R+5</t>
  </si>
  <si>
    <t>Localisation : Pour toutes les bouches de ventilation du R+4 (zone de chantier uniquement)</t>
  </si>
  <si>
    <t>REPOSE DES INSTALLATIONS</t>
  </si>
  <si>
    <t>TOTAL 8 €HT)</t>
  </si>
  <si>
    <t>9.1</t>
  </si>
  <si>
    <t>9.1.1</t>
  </si>
  <si>
    <t>9.2</t>
  </si>
  <si>
    <t>9.2.1</t>
  </si>
  <si>
    <t>9.2.2</t>
  </si>
  <si>
    <t>9.2.3</t>
  </si>
  <si>
    <t>9.3</t>
  </si>
  <si>
    <t>9.3.1</t>
  </si>
  <si>
    <t>9.4</t>
  </si>
  <si>
    <t>9.5</t>
  </si>
  <si>
    <t>9.5.1</t>
  </si>
  <si>
    <t>9.5.2</t>
  </si>
  <si>
    <t>9.6</t>
  </si>
  <si>
    <t>9.6.1</t>
  </si>
  <si>
    <t>9.6.2</t>
  </si>
  <si>
    <t>9.6.3</t>
  </si>
  <si>
    <t>9.6.4</t>
  </si>
  <si>
    <t>Marque ALTERNA type DESIGN ou techniquement équivalent</t>
  </si>
  <si>
    <t>8.3</t>
  </si>
  <si>
    <t>MESURES DE DEBIT</t>
  </si>
  <si>
    <t>SECURITE</t>
  </si>
  <si>
    <t>10.1.1</t>
  </si>
  <si>
    <t>Extincteurs eau pulvérisée 6L</t>
  </si>
  <si>
    <t>Localisation : Sur les plateaux de bureaux</t>
  </si>
  <si>
    <t>10.1.2</t>
  </si>
  <si>
    <t>12.1</t>
  </si>
  <si>
    <t>12.2</t>
  </si>
  <si>
    <t>12.3</t>
  </si>
  <si>
    <t>TOTAL 12 (€HT)</t>
  </si>
  <si>
    <t>10.1.3</t>
  </si>
  <si>
    <t>Plans d'évacuation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</si>
</sst>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2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i/>
      <u/>
      <sz val="10"/>
      <color theme="1"/>
      <name val="Cambria"/>
      <family val="1"/>
    </font>
    <font>
      <b/>
      <u/>
      <sz val="12"/>
      <color rgb="FFFF0000"/>
      <name val="Cambria"/>
      <family val="1"/>
      <scheme val="major"/>
    </font>
    <font>
      <i/>
      <sz val="11"/>
      <color theme="1"/>
      <name val="Cambria"/>
      <family val="1"/>
      <scheme val="major"/>
    </font>
    <font>
      <b/>
      <i/>
      <sz val="10"/>
      <color theme="1"/>
      <name val="Cambria"/>
      <family val="1"/>
      <scheme val="major"/>
    </font>
    <font>
      <i/>
      <u/>
      <sz val="10"/>
      <color theme="1"/>
      <name val="Cambria"/>
      <family val="1"/>
      <scheme val="major"/>
    </font>
    <font>
      <b/>
      <i/>
      <sz val="10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1" xfId="0" applyFont="1" applyBorder="1" applyAlignment="1">
      <alignment horizontal="justify" vertical="center"/>
    </xf>
    <xf numFmtId="0" fontId="5" fillId="0" borderId="0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18"/>
  <sheetViews>
    <sheetView tabSelected="1" topLeftCell="A201" zoomScaleNormal="100" workbookViewId="0">
      <selection activeCell="C234" sqref="C234"/>
    </sheetView>
  </sheetViews>
  <sheetFormatPr baseColWidth="10" defaultColWidth="9.140625" defaultRowHeight="15" x14ac:dyDescent="0.25"/>
  <cols>
    <col min="3" max="3" width="75.140625" customWidth="1"/>
    <col min="4" max="4" width="10.7109375" customWidth="1"/>
    <col min="6" max="6" width="11.28515625" customWidth="1"/>
    <col min="7" max="7" width="21.28515625" customWidth="1"/>
  </cols>
  <sheetData>
    <row r="2" spans="2:7" ht="15.75" x14ac:dyDescent="0.25">
      <c r="B2" s="51" t="s">
        <v>28</v>
      </c>
      <c r="C2" s="51"/>
      <c r="D2" s="51"/>
      <c r="E2" s="51"/>
      <c r="F2" s="51"/>
      <c r="G2" s="51"/>
    </row>
    <row r="3" spans="2:7" ht="27" x14ac:dyDescent="0.25">
      <c r="B3" s="52" t="s">
        <v>14</v>
      </c>
      <c r="C3" s="52"/>
      <c r="D3" s="52"/>
      <c r="E3" s="52"/>
      <c r="F3" s="52"/>
      <c r="G3" s="52"/>
    </row>
    <row r="4" spans="2:7" ht="3.75" customHeight="1" x14ac:dyDescent="0.25">
      <c r="B4" s="1"/>
      <c r="C4" s="13"/>
      <c r="D4" s="1"/>
      <c r="E4" s="1"/>
      <c r="F4" s="1"/>
      <c r="G4" s="1"/>
    </row>
    <row r="5" spans="2:7" ht="15.75" x14ac:dyDescent="0.25">
      <c r="B5" s="53" t="s">
        <v>27</v>
      </c>
      <c r="C5" s="53"/>
      <c r="D5" s="53"/>
      <c r="E5" s="53"/>
      <c r="F5" s="53"/>
      <c r="G5" s="53"/>
    </row>
    <row r="6" spans="2:7" ht="4.5" customHeight="1" thickBot="1" x14ac:dyDescent="0.3">
      <c r="B6" s="1"/>
      <c r="C6" s="13"/>
      <c r="D6" s="1"/>
      <c r="E6" s="1"/>
      <c r="F6" s="1"/>
      <c r="G6" s="1"/>
    </row>
    <row r="7" spans="2:7" x14ac:dyDescent="0.25">
      <c r="B7" s="7" t="s">
        <v>5</v>
      </c>
      <c r="C7" s="8" t="s">
        <v>6</v>
      </c>
      <c r="D7" s="8" t="s">
        <v>0</v>
      </c>
      <c r="E7" s="8" t="s">
        <v>1</v>
      </c>
      <c r="F7" s="8" t="s">
        <v>7</v>
      </c>
      <c r="G7" s="9" t="s">
        <v>8</v>
      </c>
    </row>
    <row r="8" spans="2:7" x14ac:dyDescent="0.25">
      <c r="B8" s="10">
        <v>3</v>
      </c>
      <c r="C8" s="14" t="s">
        <v>29</v>
      </c>
      <c r="D8" s="34"/>
      <c r="E8" s="34"/>
      <c r="F8" s="34"/>
      <c r="G8" s="5"/>
    </row>
    <row r="9" spans="2:7" x14ac:dyDescent="0.25">
      <c r="B9" s="11" t="s">
        <v>30</v>
      </c>
      <c r="C9" s="18" t="s">
        <v>31</v>
      </c>
      <c r="D9" s="34" t="s">
        <v>2</v>
      </c>
      <c r="E9" s="34">
        <v>1</v>
      </c>
      <c r="F9" s="34"/>
      <c r="G9" s="5">
        <f>E9*F9</f>
        <v>0</v>
      </c>
    </row>
    <row r="10" spans="2:7" x14ac:dyDescent="0.25">
      <c r="B10" s="11"/>
      <c r="C10" s="41" t="s">
        <v>89</v>
      </c>
      <c r="D10" s="34"/>
      <c r="E10" s="34"/>
      <c r="F10" s="34"/>
      <c r="G10" s="5"/>
    </row>
    <row r="11" spans="2:7" x14ac:dyDescent="0.25">
      <c r="B11" s="11"/>
      <c r="C11" s="42" t="s">
        <v>90</v>
      </c>
      <c r="D11" s="34"/>
      <c r="E11" s="34"/>
      <c r="F11" s="34"/>
      <c r="G11" s="5"/>
    </row>
    <row r="12" spans="2:7" x14ac:dyDescent="0.25">
      <c r="B12" s="11"/>
      <c r="C12" s="18"/>
      <c r="D12" s="34"/>
      <c r="E12" s="34"/>
      <c r="F12" s="34"/>
      <c r="G12" s="5"/>
    </row>
    <row r="13" spans="2:7" x14ac:dyDescent="0.25">
      <c r="B13" s="11" t="s">
        <v>32</v>
      </c>
      <c r="C13" s="18" t="s">
        <v>33</v>
      </c>
      <c r="D13" s="34" t="s">
        <v>2</v>
      </c>
      <c r="E13" s="34">
        <v>1</v>
      </c>
      <c r="F13" s="34"/>
      <c r="G13" s="5">
        <f>E13*F13</f>
        <v>0</v>
      </c>
    </row>
    <row r="14" spans="2:7" x14ac:dyDescent="0.25">
      <c r="B14" s="11"/>
      <c r="C14" s="41" t="s">
        <v>89</v>
      </c>
      <c r="D14" s="34"/>
      <c r="E14" s="34"/>
      <c r="F14" s="34"/>
      <c r="G14" s="5"/>
    </row>
    <row r="15" spans="2:7" x14ac:dyDescent="0.25">
      <c r="B15" s="11"/>
      <c r="C15" s="42" t="s">
        <v>91</v>
      </c>
      <c r="D15" s="34"/>
      <c r="E15" s="34"/>
      <c r="F15" s="34"/>
      <c r="G15" s="5"/>
    </row>
    <row r="16" spans="2:7" x14ac:dyDescent="0.25">
      <c r="B16" s="11"/>
      <c r="C16" s="15"/>
      <c r="D16" s="34"/>
      <c r="E16" s="34"/>
      <c r="F16" s="16" t="s">
        <v>34</v>
      </c>
      <c r="G16" s="12">
        <f>SUBTOTAL(109,G8:G15)</f>
        <v>0</v>
      </c>
    </row>
    <row r="17" spans="2:7" x14ac:dyDescent="0.25">
      <c r="B17" s="11"/>
      <c r="C17" s="15"/>
      <c r="D17" s="34"/>
      <c r="E17" s="34"/>
      <c r="F17" s="16"/>
      <c r="G17" s="12"/>
    </row>
    <row r="18" spans="2:7" x14ac:dyDescent="0.25">
      <c r="B18" s="10">
        <v>4</v>
      </c>
      <c r="C18" s="14" t="s">
        <v>4</v>
      </c>
      <c r="D18" s="34" t="s">
        <v>2</v>
      </c>
      <c r="E18" s="34">
        <v>1</v>
      </c>
      <c r="F18" s="34"/>
      <c r="G18" s="5">
        <f>E18*F18</f>
        <v>0</v>
      </c>
    </row>
    <row r="19" spans="2:7" x14ac:dyDescent="0.25">
      <c r="B19" s="10"/>
      <c r="C19" s="41" t="s">
        <v>89</v>
      </c>
      <c r="D19" s="34"/>
      <c r="E19" s="34"/>
      <c r="F19" s="34"/>
      <c r="G19" s="5"/>
    </row>
    <row r="20" spans="2:7" x14ac:dyDescent="0.25">
      <c r="B20" s="10"/>
      <c r="C20" s="33" t="s">
        <v>11</v>
      </c>
      <c r="D20" s="34"/>
      <c r="E20" s="34"/>
      <c r="F20" s="34"/>
      <c r="G20" s="5"/>
    </row>
    <row r="21" spans="2:7" x14ac:dyDescent="0.25">
      <c r="B21" s="11"/>
      <c r="C21" s="15"/>
      <c r="D21" s="34"/>
      <c r="E21" s="34"/>
      <c r="F21" s="16" t="s">
        <v>35</v>
      </c>
      <c r="G21" s="12">
        <f>SUBTOTAL(109,G18)</f>
        <v>0</v>
      </c>
    </row>
    <row r="22" spans="2:7" x14ac:dyDescent="0.25">
      <c r="B22" s="11"/>
      <c r="C22" s="17"/>
      <c r="D22" s="34"/>
      <c r="E22" s="34"/>
      <c r="F22" s="34"/>
      <c r="G22" s="5"/>
    </row>
    <row r="23" spans="2:7" x14ac:dyDescent="0.25">
      <c r="B23" s="10">
        <v>5</v>
      </c>
      <c r="C23" s="14" t="s">
        <v>36</v>
      </c>
      <c r="D23" s="34"/>
      <c r="E23" s="34"/>
      <c r="F23" s="34"/>
      <c r="G23" s="5"/>
    </row>
    <row r="24" spans="2:7" x14ac:dyDescent="0.25">
      <c r="B24" s="11" t="s">
        <v>38</v>
      </c>
      <c r="C24" s="18" t="s">
        <v>37</v>
      </c>
      <c r="D24" s="34" t="s">
        <v>2</v>
      </c>
      <c r="E24" s="34">
        <v>1</v>
      </c>
      <c r="F24" s="34"/>
      <c r="G24" s="5">
        <f>E24*F24</f>
        <v>0</v>
      </c>
    </row>
    <row r="25" spans="2:7" x14ac:dyDescent="0.25">
      <c r="B25" s="11"/>
      <c r="C25" s="41" t="s">
        <v>89</v>
      </c>
      <c r="D25" s="34"/>
      <c r="E25" s="34"/>
      <c r="F25" s="34"/>
      <c r="G25" s="5"/>
    </row>
    <row r="26" spans="2:7" x14ac:dyDescent="0.25">
      <c r="B26" s="11"/>
      <c r="C26" s="42" t="s">
        <v>92</v>
      </c>
      <c r="D26" s="34"/>
      <c r="E26" s="34"/>
      <c r="F26" s="34"/>
      <c r="G26" s="5"/>
    </row>
    <row r="27" spans="2:7" x14ac:dyDescent="0.25">
      <c r="B27" s="11"/>
      <c r="C27" s="18"/>
      <c r="D27" s="34"/>
      <c r="E27" s="34"/>
      <c r="F27" s="34"/>
      <c r="G27" s="5"/>
    </row>
    <row r="28" spans="2:7" x14ac:dyDescent="0.25">
      <c r="B28" s="11" t="s">
        <v>25</v>
      </c>
      <c r="C28" s="18" t="s">
        <v>39</v>
      </c>
      <c r="D28" s="34"/>
      <c r="E28" s="34"/>
      <c r="F28" s="34"/>
      <c r="G28" s="5"/>
    </row>
    <row r="29" spans="2:7" x14ac:dyDescent="0.25">
      <c r="B29" s="11" t="s">
        <v>22</v>
      </c>
      <c r="C29" s="18" t="s">
        <v>41</v>
      </c>
      <c r="D29" s="34" t="s">
        <v>2</v>
      </c>
      <c r="E29" s="34">
        <v>1</v>
      </c>
      <c r="F29" s="34"/>
      <c r="G29" s="5">
        <f>E29*F29</f>
        <v>0</v>
      </c>
    </row>
    <row r="30" spans="2:7" x14ac:dyDescent="0.25">
      <c r="B30" s="35"/>
      <c r="C30" s="41" t="s">
        <v>89</v>
      </c>
      <c r="D30" s="34"/>
      <c r="E30" s="34"/>
      <c r="F30" s="34"/>
      <c r="G30" s="5"/>
    </row>
    <row r="31" spans="2:7" x14ac:dyDescent="0.25">
      <c r="B31" s="35"/>
      <c r="C31" s="42" t="s">
        <v>93</v>
      </c>
      <c r="D31" s="34"/>
      <c r="E31" s="34"/>
      <c r="F31" s="34"/>
      <c r="G31" s="5"/>
    </row>
    <row r="32" spans="2:7" x14ac:dyDescent="0.25">
      <c r="B32" s="35"/>
      <c r="C32" s="36"/>
      <c r="D32" s="34"/>
      <c r="E32" s="34"/>
      <c r="F32" s="34"/>
      <c r="G32" s="5"/>
    </row>
    <row r="33" spans="2:7" x14ac:dyDescent="0.25">
      <c r="B33" s="11" t="s">
        <v>40</v>
      </c>
      <c r="C33" s="18" t="s">
        <v>42</v>
      </c>
      <c r="D33" s="34" t="s">
        <v>2</v>
      </c>
      <c r="E33" s="34">
        <v>1</v>
      </c>
      <c r="F33" s="34"/>
      <c r="G33" s="5">
        <f>E33*F33</f>
        <v>0</v>
      </c>
    </row>
    <row r="34" spans="2:7" x14ac:dyDescent="0.25">
      <c r="B34" s="35"/>
      <c r="C34" s="41" t="s">
        <v>89</v>
      </c>
      <c r="D34" s="34"/>
      <c r="E34" s="34"/>
      <c r="F34" s="34"/>
      <c r="G34" s="5"/>
    </row>
    <row r="35" spans="2:7" x14ac:dyDescent="0.25">
      <c r="B35" s="35"/>
      <c r="C35" s="42" t="s">
        <v>94</v>
      </c>
      <c r="D35" s="34"/>
      <c r="E35" s="34"/>
      <c r="F35" s="34"/>
      <c r="G35" s="5"/>
    </row>
    <row r="36" spans="2:7" x14ac:dyDescent="0.25">
      <c r="B36" s="35"/>
      <c r="C36" s="36"/>
      <c r="D36" s="37"/>
      <c r="E36" s="37"/>
      <c r="F36" s="37"/>
      <c r="G36" s="38"/>
    </row>
    <row r="37" spans="2:7" x14ac:dyDescent="0.25">
      <c r="B37" s="11"/>
      <c r="C37" s="17"/>
      <c r="D37" s="34"/>
      <c r="E37" s="34"/>
      <c r="F37" s="16" t="s">
        <v>60</v>
      </c>
      <c r="G37" s="12">
        <f>SUBTOTAL(109,G24:G33)</f>
        <v>0</v>
      </c>
    </row>
    <row r="38" spans="2:7" x14ac:dyDescent="0.25">
      <c r="B38" s="10">
        <v>6</v>
      </c>
      <c r="C38" s="14" t="s">
        <v>23</v>
      </c>
      <c r="D38" s="34"/>
      <c r="E38" s="34"/>
      <c r="F38" s="34"/>
      <c r="G38" s="5"/>
    </row>
    <row r="39" spans="2:7" x14ac:dyDescent="0.25">
      <c r="B39" s="11" t="s">
        <v>15</v>
      </c>
      <c r="C39" s="18" t="s">
        <v>119</v>
      </c>
      <c r="D39" s="34"/>
      <c r="E39" s="34"/>
      <c r="F39" s="34"/>
      <c r="G39" s="5"/>
    </row>
    <row r="40" spans="2:7" x14ac:dyDescent="0.25">
      <c r="B40" s="11" t="s">
        <v>26</v>
      </c>
      <c r="C40" s="18" t="s">
        <v>117</v>
      </c>
      <c r="D40" s="34" t="s">
        <v>2</v>
      </c>
      <c r="E40" s="34">
        <v>1</v>
      </c>
      <c r="F40" s="34"/>
      <c r="G40" s="5">
        <f t="shared" ref="G40:G81" si="0">E40*F40</f>
        <v>0</v>
      </c>
    </row>
    <row r="41" spans="2:7" x14ac:dyDescent="0.25">
      <c r="B41" s="11"/>
      <c r="C41" s="41" t="s">
        <v>95</v>
      </c>
      <c r="D41" s="34"/>
      <c r="E41" s="34"/>
      <c r="F41" s="34"/>
      <c r="G41" s="5"/>
    </row>
    <row r="42" spans="2:7" x14ac:dyDescent="0.25">
      <c r="B42" s="11"/>
      <c r="C42" s="42" t="s">
        <v>118</v>
      </c>
      <c r="D42" s="34"/>
      <c r="E42" s="34"/>
      <c r="F42" s="34"/>
      <c r="G42" s="5"/>
    </row>
    <row r="43" spans="2:7" x14ac:dyDescent="0.25">
      <c r="B43" s="11"/>
      <c r="C43" s="18"/>
      <c r="D43" s="34"/>
      <c r="E43" s="34"/>
      <c r="F43" s="34"/>
      <c r="G43" s="5"/>
    </row>
    <row r="44" spans="2:7" x14ac:dyDescent="0.25">
      <c r="B44" s="11" t="s">
        <v>44</v>
      </c>
      <c r="C44" s="18" t="s">
        <v>88</v>
      </c>
      <c r="D44" s="34" t="s">
        <v>2</v>
      </c>
      <c r="E44" s="34">
        <v>1</v>
      </c>
      <c r="F44" s="34"/>
      <c r="G44" s="5">
        <f t="shared" ref="G44" si="1">E44*F44</f>
        <v>0</v>
      </c>
    </row>
    <row r="45" spans="2:7" x14ac:dyDescent="0.25">
      <c r="B45" s="11"/>
      <c r="C45" s="41" t="s">
        <v>95</v>
      </c>
      <c r="D45" s="34"/>
      <c r="E45" s="34"/>
      <c r="F45" s="34"/>
      <c r="G45" s="5"/>
    </row>
    <row r="46" spans="2:7" x14ac:dyDescent="0.25">
      <c r="B46" s="11"/>
      <c r="C46" s="42" t="s">
        <v>118</v>
      </c>
      <c r="D46" s="34"/>
      <c r="E46" s="34"/>
      <c r="F46" s="34"/>
      <c r="G46" s="5"/>
    </row>
    <row r="47" spans="2:7" x14ac:dyDescent="0.25">
      <c r="B47" s="11"/>
      <c r="C47" s="18"/>
      <c r="D47" s="34"/>
      <c r="E47" s="34"/>
      <c r="F47" s="34"/>
      <c r="G47" s="5"/>
    </row>
    <row r="48" spans="2:7" x14ac:dyDescent="0.25">
      <c r="B48" s="11" t="s">
        <v>120</v>
      </c>
      <c r="C48" s="18" t="s">
        <v>121</v>
      </c>
      <c r="D48" s="34"/>
      <c r="E48" s="34"/>
      <c r="F48" s="34"/>
      <c r="G48" s="5"/>
    </row>
    <row r="49" spans="2:7" x14ac:dyDescent="0.25">
      <c r="B49" s="11" t="s">
        <v>122</v>
      </c>
      <c r="C49" s="18" t="s">
        <v>43</v>
      </c>
      <c r="D49" s="34" t="s">
        <v>2</v>
      </c>
      <c r="E49" s="34">
        <v>1</v>
      </c>
      <c r="F49" s="34"/>
      <c r="G49" s="5">
        <f t="shared" ref="G49" si="2">E49*F49</f>
        <v>0</v>
      </c>
    </row>
    <row r="50" spans="2:7" x14ac:dyDescent="0.25">
      <c r="B50" s="11"/>
      <c r="C50" s="41" t="s">
        <v>95</v>
      </c>
      <c r="D50" s="34"/>
      <c r="E50" s="34"/>
      <c r="F50" s="34"/>
      <c r="G50" s="5"/>
    </row>
    <row r="51" spans="2:7" x14ac:dyDescent="0.25">
      <c r="B51" s="11"/>
      <c r="C51" s="42" t="s">
        <v>123</v>
      </c>
      <c r="D51" s="34"/>
      <c r="E51" s="34"/>
      <c r="F51" s="34"/>
      <c r="G51" s="5"/>
    </row>
    <row r="52" spans="2:7" x14ac:dyDescent="0.25">
      <c r="B52" s="11"/>
      <c r="C52" s="18"/>
      <c r="D52" s="34"/>
      <c r="E52" s="34"/>
      <c r="F52" s="34"/>
      <c r="G52" s="5"/>
    </row>
    <row r="53" spans="2:7" x14ac:dyDescent="0.25">
      <c r="B53" s="11" t="s">
        <v>124</v>
      </c>
      <c r="C53" s="18" t="s">
        <v>45</v>
      </c>
      <c r="D53" s="34" t="s">
        <v>2</v>
      </c>
      <c r="E53" s="34">
        <v>1</v>
      </c>
      <c r="F53" s="34"/>
      <c r="G53" s="5">
        <f t="shared" si="0"/>
        <v>0</v>
      </c>
    </row>
    <row r="54" spans="2:7" x14ac:dyDescent="0.25">
      <c r="B54" s="11"/>
      <c r="C54" s="41" t="s">
        <v>95</v>
      </c>
      <c r="D54" s="34"/>
      <c r="E54" s="34"/>
      <c r="F54" s="34"/>
      <c r="G54" s="5"/>
    </row>
    <row r="55" spans="2:7" x14ac:dyDescent="0.25">
      <c r="B55" s="11"/>
      <c r="C55" s="43" t="s">
        <v>125</v>
      </c>
      <c r="D55" s="34"/>
      <c r="E55" s="34"/>
      <c r="F55" s="34"/>
      <c r="G55" s="5"/>
    </row>
    <row r="56" spans="2:7" x14ac:dyDescent="0.25">
      <c r="B56" s="11"/>
      <c r="C56" s="18"/>
      <c r="D56" s="34"/>
      <c r="E56" s="34"/>
      <c r="F56" s="34"/>
      <c r="G56" s="5"/>
    </row>
    <row r="57" spans="2:7" x14ac:dyDescent="0.25">
      <c r="B57" s="11" t="s">
        <v>126</v>
      </c>
      <c r="C57" s="18" t="s">
        <v>127</v>
      </c>
      <c r="D57" s="34" t="s">
        <v>2</v>
      </c>
      <c r="E57" s="34">
        <v>1</v>
      </c>
      <c r="F57" s="34"/>
      <c r="G57" s="5">
        <f t="shared" ref="G57" si="3">E57*F57</f>
        <v>0</v>
      </c>
    </row>
    <row r="58" spans="2:7" x14ac:dyDescent="0.25">
      <c r="B58" s="11"/>
      <c r="C58" s="41" t="s">
        <v>89</v>
      </c>
      <c r="D58" s="34"/>
      <c r="E58" s="34"/>
      <c r="F58" s="34"/>
      <c r="G58" s="5"/>
    </row>
    <row r="59" spans="2:7" x14ac:dyDescent="0.25">
      <c r="B59" s="11"/>
      <c r="C59" s="43" t="s">
        <v>128</v>
      </c>
      <c r="D59" s="34"/>
      <c r="E59" s="34"/>
      <c r="F59" s="34"/>
      <c r="G59" s="5"/>
    </row>
    <row r="60" spans="2:7" x14ac:dyDescent="0.25">
      <c r="B60" s="11"/>
      <c r="C60" s="18"/>
      <c r="D60" s="34"/>
      <c r="E60" s="34"/>
      <c r="F60" s="34"/>
      <c r="G60" s="5"/>
    </row>
    <row r="61" spans="2:7" x14ac:dyDescent="0.25">
      <c r="B61" s="11" t="s">
        <v>129</v>
      </c>
      <c r="C61" s="18" t="s">
        <v>88</v>
      </c>
      <c r="D61" s="34" t="s">
        <v>2</v>
      </c>
      <c r="E61" s="34">
        <v>1</v>
      </c>
      <c r="F61" s="34"/>
      <c r="G61" s="5">
        <f t="shared" si="0"/>
        <v>0</v>
      </c>
    </row>
    <row r="62" spans="2:7" x14ac:dyDescent="0.25">
      <c r="B62" s="11"/>
      <c r="C62" s="41" t="s">
        <v>89</v>
      </c>
      <c r="D62" s="34"/>
      <c r="E62" s="34"/>
      <c r="F62" s="34"/>
      <c r="G62" s="5"/>
    </row>
    <row r="63" spans="2:7" x14ac:dyDescent="0.25">
      <c r="B63" s="11"/>
      <c r="C63" s="42" t="s">
        <v>96</v>
      </c>
      <c r="D63" s="34"/>
      <c r="E63" s="34"/>
      <c r="F63" s="34"/>
      <c r="G63" s="5"/>
    </row>
    <row r="64" spans="2:7" x14ac:dyDescent="0.25">
      <c r="B64" s="11"/>
      <c r="C64" s="18"/>
      <c r="D64" s="34"/>
      <c r="E64" s="34"/>
      <c r="F64" s="34"/>
      <c r="G64" s="5"/>
    </row>
    <row r="65" spans="2:7" x14ac:dyDescent="0.25">
      <c r="B65" s="11" t="s">
        <v>130</v>
      </c>
      <c r="C65" s="18" t="s">
        <v>46</v>
      </c>
      <c r="D65" s="34" t="s">
        <v>2</v>
      </c>
      <c r="E65" s="34">
        <v>1</v>
      </c>
      <c r="F65" s="34"/>
      <c r="G65" s="5">
        <f t="shared" ref="G65" si="4">E65*F65</f>
        <v>0</v>
      </c>
    </row>
    <row r="66" spans="2:7" x14ac:dyDescent="0.25">
      <c r="B66" s="11"/>
      <c r="C66" s="41" t="s">
        <v>89</v>
      </c>
      <c r="D66" s="34"/>
      <c r="E66" s="34"/>
      <c r="F66" s="34"/>
      <c r="G66" s="5"/>
    </row>
    <row r="67" spans="2:7" x14ac:dyDescent="0.25">
      <c r="B67" s="11"/>
      <c r="C67" s="33" t="s">
        <v>97</v>
      </c>
      <c r="D67" s="34"/>
      <c r="E67" s="34"/>
      <c r="F67" s="34"/>
      <c r="G67" s="5"/>
    </row>
    <row r="68" spans="2:7" x14ac:dyDescent="0.25">
      <c r="B68" s="11"/>
      <c r="C68" s="18"/>
      <c r="D68" s="34"/>
      <c r="E68" s="34"/>
      <c r="F68" s="34"/>
      <c r="G68" s="5"/>
    </row>
    <row r="69" spans="2:7" x14ac:dyDescent="0.25">
      <c r="B69" s="11" t="s">
        <v>131</v>
      </c>
      <c r="C69" s="18" t="s">
        <v>47</v>
      </c>
      <c r="D69" s="34" t="s">
        <v>2</v>
      </c>
      <c r="E69" s="34">
        <v>1</v>
      </c>
      <c r="F69" s="34"/>
      <c r="G69" s="5">
        <f t="shared" ref="G69" si="5">E69*F69</f>
        <v>0</v>
      </c>
    </row>
    <row r="70" spans="2:7" x14ac:dyDescent="0.25">
      <c r="B70" s="11"/>
      <c r="C70" s="41" t="s">
        <v>89</v>
      </c>
      <c r="D70" s="34"/>
      <c r="E70" s="34"/>
      <c r="F70" s="34"/>
      <c r="G70" s="5"/>
    </row>
    <row r="71" spans="2:7" x14ac:dyDescent="0.25">
      <c r="B71" s="11"/>
      <c r="C71" s="33" t="s">
        <v>97</v>
      </c>
      <c r="D71" s="34"/>
      <c r="E71" s="34"/>
      <c r="F71" s="34"/>
      <c r="G71" s="5"/>
    </row>
    <row r="72" spans="2:7" x14ac:dyDescent="0.25">
      <c r="B72" s="11"/>
      <c r="C72" s="18"/>
      <c r="D72" s="34"/>
      <c r="E72" s="34"/>
      <c r="F72" s="34"/>
      <c r="G72" s="5"/>
    </row>
    <row r="73" spans="2:7" x14ac:dyDescent="0.25">
      <c r="B73" s="11" t="s">
        <v>132</v>
      </c>
      <c r="C73" s="18" t="s">
        <v>48</v>
      </c>
      <c r="D73" s="34" t="s">
        <v>2</v>
      </c>
      <c r="E73" s="34">
        <v>1</v>
      </c>
      <c r="F73" s="34"/>
      <c r="G73" s="5">
        <f t="shared" si="0"/>
        <v>0</v>
      </c>
    </row>
    <row r="74" spans="2:7" x14ac:dyDescent="0.25">
      <c r="B74" s="11"/>
      <c r="C74" s="41" t="s">
        <v>89</v>
      </c>
      <c r="D74" s="34"/>
      <c r="E74" s="34"/>
      <c r="F74" s="34"/>
      <c r="G74" s="5"/>
    </row>
    <row r="75" spans="2:7" x14ac:dyDescent="0.25">
      <c r="B75" s="11"/>
      <c r="C75" s="33" t="s">
        <v>97</v>
      </c>
      <c r="D75" s="34"/>
      <c r="E75" s="34"/>
      <c r="F75" s="34"/>
      <c r="G75" s="5"/>
    </row>
    <row r="76" spans="2:7" x14ac:dyDescent="0.25">
      <c r="B76" s="11"/>
      <c r="C76" s="18"/>
      <c r="D76" s="34"/>
      <c r="E76" s="34"/>
      <c r="F76" s="34"/>
      <c r="G76" s="5"/>
    </row>
    <row r="77" spans="2:7" x14ac:dyDescent="0.25">
      <c r="B77" s="11" t="s">
        <v>133</v>
      </c>
      <c r="C77" s="18" t="s">
        <v>49</v>
      </c>
      <c r="D77" s="34" t="s">
        <v>2</v>
      </c>
      <c r="E77" s="34">
        <v>1</v>
      </c>
      <c r="F77" s="34"/>
      <c r="G77" s="5">
        <f t="shared" si="0"/>
        <v>0</v>
      </c>
    </row>
    <row r="78" spans="2:7" x14ac:dyDescent="0.25">
      <c r="B78" s="11"/>
      <c r="C78" s="41" t="s">
        <v>89</v>
      </c>
      <c r="D78" s="34"/>
      <c r="E78" s="34"/>
      <c r="F78" s="34"/>
      <c r="G78" s="5"/>
    </row>
    <row r="79" spans="2:7" x14ac:dyDescent="0.25">
      <c r="B79" s="11"/>
      <c r="C79" s="33" t="s">
        <v>97</v>
      </c>
      <c r="D79" s="34"/>
      <c r="E79" s="34"/>
      <c r="F79" s="34"/>
      <c r="G79" s="5"/>
    </row>
    <row r="80" spans="2:7" x14ac:dyDescent="0.25">
      <c r="B80" s="11"/>
      <c r="C80" s="18"/>
      <c r="D80" s="34"/>
      <c r="E80" s="34"/>
      <c r="F80" s="34"/>
      <c r="G80" s="5"/>
    </row>
    <row r="81" spans="2:7" x14ac:dyDescent="0.25">
      <c r="B81" s="11" t="s">
        <v>134</v>
      </c>
      <c r="C81" s="18" t="s">
        <v>24</v>
      </c>
      <c r="D81" s="34" t="s">
        <v>2</v>
      </c>
      <c r="E81" s="34">
        <v>1</v>
      </c>
      <c r="F81" s="34"/>
      <c r="G81" s="5">
        <f t="shared" si="0"/>
        <v>0</v>
      </c>
    </row>
    <row r="82" spans="2:7" x14ac:dyDescent="0.25">
      <c r="B82" s="11"/>
      <c r="C82" s="41" t="s">
        <v>89</v>
      </c>
      <c r="D82" s="34"/>
      <c r="E82" s="34"/>
      <c r="F82" s="34"/>
      <c r="G82" s="5"/>
    </row>
    <row r="83" spans="2:7" x14ac:dyDescent="0.25">
      <c r="B83" s="11"/>
      <c r="C83" s="33" t="s">
        <v>97</v>
      </c>
      <c r="D83" s="34"/>
      <c r="E83" s="34"/>
      <c r="F83" s="34"/>
      <c r="G83" s="5"/>
    </row>
    <row r="84" spans="2:7" x14ac:dyDescent="0.25">
      <c r="B84" s="11"/>
      <c r="C84" s="18"/>
      <c r="D84" s="34"/>
      <c r="E84" s="34"/>
      <c r="F84" s="34"/>
      <c r="G84" s="5"/>
    </row>
    <row r="85" spans="2:7" x14ac:dyDescent="0.25">
      <c r="B85" s="11"/>
      <c r="C85" s="18"/>
      <c r="D85" s="34"/>
      <c r="E85" s="34"/>
      <c r="F85" s="16" t="s">
        <v>61</v>
      </c>
      <c r="G85" s="12">
        <f>SUBTOTAL(109,G40:G81)</f>
        <v>0</v>
      </c>
    </row>
    <row r="86" spans="2:7" x14ac:dyDescent="0.25">
      <c r="B86" s="10">
        <v>7</v>
      </c>
      <c r="C86" s="14" t="s">
        <v>50</v>
      </c>
      <c r="D86" s="34"/>
      <c r="E86" s="34"/>
      <c r="F86" s="34"/>
      <c r="G86" s="5"/>
    </row>
    <row r="87" spans="2:7" x14ac:dyDescent="0.25">
      <c r="B87" s="11" t="s">
        <v>12</v>
      </c>
      <c r="C87" s="18" t="s">
        <v>51</v>
      </c>
      <c r="D87" s="34" t="s">
        <v>2</v>
      </c>
      <c r="E87" s="34">
        <v>1</v>
      </c>
      <c r="F87" s="34"/>
      <c r="G87" s="5">
        <f>E87*F87</f>
        <v>0</v>
      </c>
    </row>
    <row r="88" spans="2:7" x14ac:dyDescent="0.25">
      <c r="B88" s="11"/>
      <c r="C88" s="41" t="s">
        <v>98</v>
      </c>
      <c r="D88" s="34"/>
      <c r="E88" s="34"/>
      <c r="F88" s="34"/>
      <c r="G88" s="5"/>
    </row>
    <row r="89" spans="2:7" x14ac:dyDescent="0.25">
      <c r="B89" s="11"/>
      <c r="C89" s="43" t="s">
        <v>135</v>
      </c>
      <c r="D89" s="34"/>
      <c r="E89" s="34"/>
      <c r="F89" s="34"/>
      <c r="G89" s="5"/>
    </row>
    <row r="90" spans="2:7" x14ac:dyDescent="0.25">
      <c r="B90" s="11"/>
      <c r="C90" s="18"/>
      <c r="D90" s="34"/>
      <c r="E90" s="34"/>
      <c r="F90" s="34"/>
      <c r="G90" s="5"/>
    </row>
    <row r="91" spans="2:7" x14ac:dyDescent="0.25">
      <c r="B91" s="11" t="s">
        <v>20</v>
      </c>
      <c r="C91" s="18" t="s">
        <v>52</v>
      </c>
      <c r="D91" s="34" t="s">
        <v>2</v>
      </c>
      <c r="E91" s="34">
        <v>1</v>
      </c>
      <c r="F91" s="34"/>
      <c r="G91" s="5">
        <f t="shared" ref="G91:G99" si="6">E91*F91</f>
        <v>0</v>
      </c>
    </row>
    <row r="92" spans="2:7" x14ac:dyDescent="0.25">
      <c r="B92" s="11"/>
      <c r="C92" s="41" t="s">
        <v>99</v>
      </c>
      <c r="D92" s="34"/>
      <c r="E92" s="34"/>
      <c r="F92" s="34"/>
      <c r="G92" s="5"/>
    </row>
    <row r="93" spans="2:7" x14ac:dyDescent="0.25">
      <c r="B93" s="11"/>
      <c r="C93" s="43" t="s">
        <v>136</v>
      </c>
      <c r="D93" s="34"/>
      <c r="E93" s="34"/>
      <c r="F93" s="34"/>
      <c r="G93" s="5"/>
    </row>
    <row r="94" spans="2:7" x14ac:dyDescent="0.25">
      <c r="B94" s="11"/>
      <c r="C94" s="18"/>
      <c r="D94" s="34"/>
      <c r="E94" s="34"/>
      <c r="F94" s="34"/>
      <c r="G94" s="5"/>
    </row>
    <row r="95" spans="2:7" x14ac:dyDescent="0.25">
      <c r="B95" s="11" t="s">
        <v>21</v>
      </c>
      <c r="C95" s="18" t="s">
        <v>53</v>
      </c>
      <c r="D95" s="34" t="s">
        <v>2</v>
      </c>
      <c r="E95" s="34">
        <v>1</v>
      </c>
      <c r="F95" s="34"/>
      <c r="G95" s="5">
        <f t="shared" si="6"/>
        <v>0</v>
      </c>
    </row>
    <row r="96" spans="2:7" x14ac:dyDescent="0.25">
      <c r="B96" s="11"/>
      <c r="C96" s="41" t="s">
        <v>89</v>
      </c>
      <c r="D96" s="34"/>
      <c r="E96" s="34"/>
      <c r="F96" s="34"/>
      <c r="G96" s="5"/>
    </row>
    <row r="97" spans="2:7" x14ac:dyDescent="0.25">
      <c r="B97" s="11"/>
      <c r="C97" s="33" t="s">
        <v>100</v>
      </c>
      <c r="D97" s="34"/>
      <c r="E97" s="34"/>
      <c r="F97" s="34"/>
      <c r="G97" s="5"/>
    </row>
    <row r="98" spans="2:7" x14ac:dyDescent="0.25">
      <c r="B98" s="11"/>
      <c r="C98" s="18"/>
      <c r="D98" s="34"/>
      <c r="E98" s="34"/>
      <c r="F98" s="34"/>
      <c r="G98" s="5"/>
    </row>
    <row r="99" spans="2:7" x14ac:dyDescent="0.25">
      <c r="B99" s="11" t="s">
        <v>55</v>
      </c>
      <c r="C99" s="18" t="s">
        <v>54</v>
      </c>
      <c r="D99" s="34" t="s">
        <v>2</v>
      </c>
      <c r="E99" s="34">
        <v>1</v>
      </c>
      <c r="F99" s="34"/>
      <c r="G99" s="5">
        <f t="shared" si="6"/>
        <v>0</v>
      </c>
    </row>
    <row r="100" spans="2:7" x14ac:dyDescent="0.25">
      <c r="B100" s="11"/>
      <c r="C100" s="41" t="s">
        <v>89</v>
      </c>
      <c r="D100" s="34"/>
      <c r="E100" s="34"/>
      <c r="F100" s="34"/>
      <c r="G100" s="5"/>
    </row>
    <row r="101" spans="2:7" x14ac:dyDescent="0.25">
      <c r="B101" s="11"/>
      <c r="C101" s="33" t="s">
        <v>101</v>
      </c>
      <c r="D101" s="34"/>
      <c r="E101" s="34"/>
      <c r="F101" s="34"/>
      <c r="G101" s="5"/>
    </row>
    <row r="102" spans="2:7" x14ac:dyDescent="0.25">
      <c r="B102" s="11"/>
      <c r="C102" s="18"/>
      <c r="D102" s="34"/>
      <c r="E102" s="34"/>
      <c r="F102" s="34"/>
      <c r="G102" s="5"/>
    </row>
    <row r="103" spans="2:7" x14ac:dyDescent="0.25">
      <c r="B103" s="11" t="s">
        <v>56</v>
      </c>
      <c r="C103" s="18" t="s">
        <v>58</v>
      </c>
      <c r="D103" s="34" t="s">
        <v>2</v>
      </c>
      <c r="E103" s="34">
        <v>1</v>
      </c>
      <c r="F103" s="34"/>
      <c r="G103" s="5">
        <f t="shared" ref="G103" si="7">E103*F103</f>
        <v>0</v>
      </c>
    </row>
    <row r="104" spans="2:7" x14ac:dyDescent="0.25">
      <c r="B104" s="11"/>
      <c r="C104" s="41" t="s">
        <v>89</v>
      </c>
      <c r="D104" s="34"/>
      <c r="E104" s="34"/>
      <c r="F104" s="34"/>
      <c r="G104" s="5"/>
    </row>
    <row r="105" spans="2:7" x14ac:dyDescent="0.25">
      <c r="B105" s="11"/>
      <c r="C105" s="33" t="s">
        <v>101</v>
      </c>
      <c r="D105" s="34"/>
      <c r="E105" s="34"/>
      <c r="F105" s="34"/>
      <c r="G105" s="5"/>
    </row>
    <row r="106" spans="2:7" x14ac:dyDescent="0.25">
      <c r="B106" s="11"/>
      <c r="C106" s="18"/>
      <c r="D106" s="34"/>
      <c r="E106" s="34"/>
      <c r="F106" s="34"/>
      <c r="G106" s="5"/>
    </row>
    <row r="107" spans="2:7" x14ac:dyDescent="0.25">
      <c r="B107" s="11" t="s">
        <v>57</v>
      </c>
      <c r="C107" s="18" t="s">
        <v>59</v>
      </c>
      <c r="D107" s="34" t="s">
        <v>2</v>
      </c>
      <c r="E107" s="34">
        <v>1</v>
      </c>
      <c r="F107" s="34"/>
      <c r="G107" s="5">
        <f>E107*F107</f>
        <v>0</v>
      </c>
    </row>
    <row r="108" spans="2:7" x14ac:dyDescent="0.25">
      <c r="B108" s="11"/>
      <c r="C108" s="41" t="s">
        <v>89</v>
      </c>
      <c r="D108" s="37"/>
      <c r="E108" s="37"/>
      <c r="F108" s="34"/>
      <c r="G108" s="5"/>
    </row>
    <row r="109" spans="2:7" x14ac:dyDescent="0.25">
      <c r="B109" s="11"/>
      <c r="C109" s="33" t="s">
        <v>102</v>
      </c>
      <c r="D109" s="37"/>
      <c r="E109" s="37"/>
      <c r="F109" s="34"/>
      <c r="G109" s="5"/>
    </row>
    <row r="110" spans="2:7" x14ac:dyDescent="0.25">
      <c r="B110" s="11"/>
      <c r="C110" s="32"/>
      <c r="D110" s="34"/>
      <c r="E110" s="34"/>
      <c r="F110" s="16" t="s">
        <v>62</v>
      </c>
      <c r="G110" s="12">
        <f>SUBTOTAL(109,G87:G107)</f>
        <v>0</v>
      </c>
    </row>
    <row r="111" spans="2:7" x14ac:dyDescent="0.25">
      <c r="B111" s="11"/>
      <c r="C111" s="32"/>
      <c r="D111" s="34"/>
      <c r="E111" s="34"/>
      <c r="F111" s="34"/>
      <c r="G111" s="5"/>
    </row>
    <row r="112" spans="2:7" x14ac:dyDescent="0.25">
      <c r="B112" s="10">
        <v>8</v>
      </c>
      <c r="C112" s="14" t="s">
        <v>137</v>
      </c>
      <c r="D112" s="34"/>
      <c r="E112" s="34"/>
      <c r="F112" s="34"/>
      <c r="G112" s="5"/>
    </row>
    <row r="113" spans="2:7" x14ac:dyDescent="0.25">
      <c r="B113" s="11" t="s">
        <v>63</v>
      </c>
      <c r="C113" s="18" t="s">
        <v>162</v>
      </c>
      <c r="D113" s="34" t="s">
        <v>2</v>
      </c>
      <c r="E113" s="34">
        <v>2</v>
      </c>
      <c r="F113" s="34"/>
      <c r="G113" s="5">
        <f>E113*F113</f>
        <v>0</v>
      </c>
    </row>
    <row r="114" spans="2:7" x14ac:dyDescent="0.25">
      <c r="B114" s="11"/>
      <c r="C114" s="41" t="s">
        <v>89</v>
      </c>
      <c r="D114" s="34"/>
      <c r="E114" s="34"/>
      <c r="F114" s="34"/>
      <c r="G114" s="5"/>
    </row>
    <row r="115" spans="2:7" x14ac:dyDescent="0.25">
      <c r="B115" s="11"/>
      <c r="C115" s="32" t="s">
        <v>140</v>
      </c>
      <c r="D115" s="34"/>
      <c r="E115" s="34"/>
      <c r="F115" s="34"/>
      <c r="G115" s="5"/>
    </row>
    <row r="116" spans="2:7" x14ac:dyDescent="0.25">
      <c r="B116" s="11"/>
      <c r="C116" s="32" t="s">
        <v>139</v>
      </c>
      <c r="D116" s="34"/>
      <c r="E116" s="34"/>
      <c r="F116" s="34"/>
      <c r="G116" s="5"/>
    </row>
    <row r="117" spans="2:7" x14ac:dyDescent="0.25">
      <c r="B117" s="11"/>
      <c r="C117" s="43"/>
      <c r="D117" s="34"/>
      <c r="E117" s="34"/>
      <c r="F117" s="34"/>
      <c r="G117" s="5"/>
    </row>
    <row r="118" spans="2:7" x14ac:dyDescent="0.25">
      <c r="B118" s="11" t="s">
        <v>65</v>
      </c>
      <c r="C118" s="18" t="s">
        <v>138</v>
      </c>
      <c r="D118" s="34" t="s">
        <v>2</v>
      </c>
      <c r="E118" s="34">
        <v>1</v>
      </c>
      <c r="F118" s="34"/>
      <c r="G118" s="5">
        <f>E118*F118</f>
        <v>0</v>
      </c>
    </row>
    <row r="119" spans="2:7" x14ac:dyDescent="0.25">
      <c r="B119" s="11"/>
      <c r="C119" s="41" t="s">
        <v>89</v>
      </c>
      <c r="D119" s="34"/>
      <c r="E119" s="34"/>
      <c r="F119" s="34"/>
      <c r="G119" s="5"/>
    </row>
    <row r="120" spans="2:7" x14ac:dyDescent="0.25">
      <c r="B120" s="11"/>
      <c r="C120" s="32" t="s">
        <v>140</v>
      </c>
      <c r="D120" s="34"/>
      <c r="E120" s="34"/>
      <c r="F120" s="34"/>
      <c r="G120" s="5"/>
    </row>
    <row r="121" spans="2:7" x14ac:dyDescent="0.25">
      <c r="B121" s="11"/>
      <c r="C121" s="43" t="s">
        <v>139</v>
      </c>
      <c r="D121" s="34"/>
      <c r="E121" s="34"/>
      <c r="F121" s="34"/>
      <c r="G121" s="5"/>
    </row>
    <row r="122" spans="2:7" x14ac:dyDescent="0.25">
      <c r="B122" s="11"/>
      <c r="C122" s="32"/>
      <c r="D122" s="34"/>
      <c r="E122" s="34"/>
      <c r="F122" s="34"/>
      <c r="G122" s="5"/>
    </row>
    <row r="123" spans="2:7" x14ac:dyDescent="0.25">
      <c r="B123" s="11" t="s">
        <v>161</v>
      </c>
      <c r="C123" s="18" t="s">
        <v>141</v>
      </c>
      <c r="D123" s="34" t="s">
        <v>2</v>
      </c>
      <c r="E123" s="34">
        <v>1</v>
      </c>
      <c r="F123" s="34"/>
      <c r="G123" s="5">
        <f>E123*F123</f>
        <v>0</v>
      </c>
    </row>
    <row r="124" spans="2:7" x14ac:dyDescent="0.25">
      <c r="B124" s="11"/>
      <c r="C124" s="41" t="s">
        <v>89</v>
      </c>
      <c r="D124" s="34"/>
      <c r="E124" s="34"/>
      <c r="F124" s="34"/>
      <c r="G124" s="5"/>
    </row>
    <row r="125" spans="2:7" x14ac:dyDescent="0.25">
      <c r="B125" s="11"/>
      <c r="C125" s="32" t="s">
        <v>140</v>
      </c>
      <c r="D125" s="34"/>
      <c r="E125" s="34"/>
      <c r="F125" s="34"/>
      <c r="G125" s="5"/>
    </row>
    <row r="126" spans="2:7" x14ac:dyDescent="0.25">
      <c r="B126" s="11"/>
      <c r="C126" s="43" t="s">
        <v>139</v>
      </c>
      <c r="D126" s="34"/>
      <c r="E126" s="34"/>
      <c r="F126" s="34"/>
      <c r="G126" s="5"/>
    </row>
    <row r="127" spans="2:7" x14ac:dyDescent="0.25">
      <c r="B127" s="11"/>
      <c r="C127" s="32"/>
      <c r="D127" s="34"/>
      <c r="E127" s="34"/>
      <c r="F127" s="16" t="s">
        <v>142</v>
      </c>
      <c r="G127" s="12">
        <f>SUBTOTAL(109,G112:G126)</f>
        <v>0</v>
      </c>
    </row>
    <row r="128" spans="2:7" x14ac:dyDescent="0.25">
      <c r="B128" s="11"/>
      <c r="C128" s="32"/>
      <c r="D128" s="34"/>
      <c r="E128" s="34"/>
      <c r="F128" s="34"/>
      <c r="G128" s="5"/>
    </row>
    <row r="129" spans="2:7" x14ac:dyDescent="0.25">
      <c r="B129" s="10">
        <v>9</v>
      </c>
      <c r="C129" s="14" t="s">
        <v>13</v>
      </c>
      <c r="D129" s="34"/>
      <c r="E129" s="34"/>
      <c r="F129" s="34"/>
      <c r="G129" s="5"/>
    </row>
    <row r="130" spans="2:7" x14ac:dyDescent="0.25">
      <c r="B130" s="11" t="s">
        <v>143</v>
      </c>
      <c r="C130" s="18" t="s">
        <v>16</v>
      </c>
      <c r="D130" s="34"/>
      <c r="E130" s="34"/>
      <c r="F130" s="34"/>
      <c r="G130" s="5"/>
    </row>
    <row r="131" spans="2:7" x14ac:dyDescent="0.25">
      <c r="B131" s="11" t="s">
        <v>144</v>
      </c>
      <c r="C131" s="18" t="s">
        <v>64</v>
      </c>
      <c r="D131" s="34" t="s">
        <v>2</v>
      </c>
      <c r="E131" s="34">
        <v>1</v>
      </c>
      <c r="F131" s="34"/>
      <c r="G131" s="5">
        <f>E131*F131</f>
        <v>0</v>
      </c>
    </row>
    <row r="132" spans="2:7" x14ac:dyDescent="0.25">
      <c r="B132" s="35"/>
      <c r="C132" s="41" t="s">
        <v>89</v>
      </c>
      <c r="D132" s="34"/>
      <c r="E132" s="34"/>
      <c r="F132" s="34"/>
      <c r="G132" s="5"/>
    </row>
    <row r="133" spans="2:7" x14ac:dyDescent="0.25">
      <c r="B133" s="35"/>
      <c r="C133" s="33" t="s">
        <v>104</v>
      </c>
      <c r="D133" s="34"/>
      <c r="E133" s="34"/>
      <c r="F133" s="34"/>
      <c r="G133" s="5"/>
    </row>
    <row r="134" spans="2:7" x14ac:dyDescent="0.25">
      <c r="B134" s="11"/>
      <c r="C134" s="18"/>
      <c r="D134" s="34"/>
      <c r="E134" s="34"/>
      <c r="F134" s="34"/>
      <c r="G134" s="5"/>
    </row>
    <row r="135" spans="2:7" x14ac:dyDescent="0.25">
      <c r="B135" s="11" t="s">
        <v>145</v>
      </c>
      <c r="C135" s="18" t="s">
        <v>66</v>
      </c>
      <c r="D135" s="34"/>
      <c r="E135" s="34"/>
      <c r="F135" s="34"/>
      <c r="G135" s="5"/>
    </row>
    <row r="136" spans="2:7" x14ac:dyDescent="0.25">
      <c r="B136" s="11" t="s">
        <v>146</v>
      </c>
      <c r="C136" s="18" t="s">
        <v>67</v>
      </c>
      <c r="D136" s="34" t="s">
        <v>3</v>
      </c>
      <c r="E136" s="34">
        <v>100</v>
      </c>
      <c r="F136" s="34"/>
      <c r="G136" s="5">
        <f>E136*F136</f>
        <v>0</v>
      </c>
    </row>
    <row r="137" spans="2:7" x14ac:dyDescent="0.25">
      <c r="B137" s="35"/>
      <c r="C137" s="41" t="s">
        <v>89</v>
      </c>
      <c r="D137" s="34"/>
      <c r="E137" s="34"/>
      <c r="F137" s="34"/>
      <c r="G137" s="5"/>
    </row>
    <row r="138" spans="2:7" x14ac:dyDescent="0.25">
      <c r="B138" s="35"/>
      <c r="C138" s="33" t="s">
        <v>103</v>
      </c>
      <c r="D138" s="34"/>
      <c r="E138" s="34"/>
      <c r="F138" s="34"/>
      <c r="G138" s="5"/>
    </row>
    <row r="139" spans="2:7" x14ac:dyDescent="0.25">
      <c r="B139" s="35"/>
      <c r="C139" s="36"/>
      <c r="D139" s="34"/>
      <c r="E139" s="34"/>
      <c r="F139" s="34"/>
      <c r="G139" s="5"/>
    </row>
    <row r="140" spans="2:7" x14ac:dyDescent="0.25">
      <c r="B140" s="11" t="s">
        <v>147</v>
      </c>
      <c r="C140" s="18" t="s">
        <v>68</v>
      </c>
      <c r="D140" s="34" t="s">
        <v>0</v>
      </c>
      <c r="E140" s="34">
        <v>20</v>
      </c>
      <c r="F140" s="34"/>
      <c r="G140" s="5">
        <f>E140*F140</f>
        <v>0</v>
      </c>
    </row>
    <row r="141" spans="2:7" x14ac:dyDescent="0.25">
      <c r="B141" s="11"/>
      <c r="C141" s="41" t="s">
        <v>89</v>
      </c>
      <c r="D141" s="34"/>
      <c r="E141" s="34"/>
      <c r="F141" s="34"/>
      <c r="G141" s="5"/>
    </row>
    <row r="142" spans="2:7" x14ac:dyDescent="0.25">
      <c r="B142" s="11"/>
      <c r="C142" s="33" t="s">
        <v>105</v>
      </c>
      <c r="D142" s="34"/>
      <c r="E142" s="34"/>
      <c r="F142" s="34"/>
      <c r="G142" s="5"/>
    </row>
    <row r="143" spans="2:7" x14ac:dyDescent="0.25">
      <c r="B143" s="11"/>
      <c r="C143" s="18"/>
      <c r="D143" s="34"/>
      <c r="E143" s="34"/>
      <c r="F143" s="34"/>
      <c r="G143" s="5"/>
    </row>
    <row r="144" spans="2:7" x14ac:dyDescent="0.25">
      <c r="B144" s="11" t="s">
        <v>148</v>
      </c>
      <c r="C144" s="18" t="s">
        <v>69</v>
      </c>
      <c r="D144" s="34" t="s">
        <v>0</v>
      </c>
      <c r="E144" s="34">
        <v>20</v>
      </c>
      <c r="F144" s="34"/>
      <c r="G144" s="5">
        <f>E144*F144</f>
        <v>0</v>
      </c>
    </row>
    <row r="145" spans="2:7" x14ac:dyDescent="0.25">
      <c r="B145" s="11"/>
      <c r="C145" s="41" t="s">
        <v>89</v>
      </c>
      <c r="D145" s="34"/>
      <c r="E145" s="34"/>
      <c r="F145" s="34"/>
      <c r="G145" s="5"/>
    </row>
    <row r="146" spans="2:7" x14ac:dyDescent="0.25">
      <c r="B146" s="11"/>
      <c r="C146" s="33" t="s">
        <v>106</v>
      </c>
      <c r="D146" s="34"/>
      <c r="E146" s="34"/>
      <c r="F146" s="34"/>
      <c r="G146" s="5"/>
    </row>
    <row r="147" spans="2:7" x14ac:dyDescent="0.25">
      <c r="B147" s="11"/>
      <c r="C147" s="18"/>
      <c r="D147" s="34"/>
      <c r="E147" s="34"/>
      <c r="F147" s="34"/>
      <c r="G147" s="5"/>
    </row>
    <row r="148" spans="2:7" x14ac:dyDescent="0.25">
      <c r="B148" s="11" t="s">
        <v>149</v>
      </c>
      <c r="C148" s="18" t="s">
        <v>70</v>
      </c>
      <c r="D148" s="34"/>
      <c r="E148" s="34"/>
      <c r="F148" s="34"/>
      <c r="G148" s="5"/>
    </row>
    <row r="149" spans="2:7" x14ac:dyDescent="0.25">
      <c r="B149" s="11" t="s">
        <v>150</v>
      </c>
      <c r="C149" s="18" t="s">
        <v>71</v>
      </c>
      <c r="D149" s="34" t="s">
        <v>0</v>
      </c>
      <c r="E149" s="34">
        <v>1</v>
      </c>
      <c r="F149" s="34"/>
      <c r="G149" s="5">
        <f>E149*F149</f>
        <v>0</v>
      </c>
    </row>
    <row r="150" spans="2:7" x14ac:dyDescent="0.25">
      <c r="B150" s="11"/>
      <c r="C150" s="48" t="s">
        <v>107</v>
      </c>
      <c r="D150" s="34"/>
      <c r="E150" s="34"/>
      <c r="F150" s="34"/>
      <c r="G150" s="5"/>
    </row>
    <row r="151" spans="2:7" x14ac:dyDescent="0.25">
      <c r="B151" s="11"/>
      <c r="C151" s="33" t="s">
        <v>108</v>
      </c>
      <c r="D151" s="34"/>
      <c r="E151" s="34"/>
      <c r="F151" s="34"/>
      <c r="G151" s="5"/>
    </row>
    <row r="152" spans="2:7" x14ac:dyDescent="0.25">
      <c r="B152" s="11"/>
      <c r="C152" s="18"/>
      <c r="D152" s="34"/>
      <c r="E152" s="34"/>
      <c r="F152" s="34"/>
      <c r="G152" s="5"/>
    </row>
    <row r="153" spans="2:7" x14ac:dyDescent="0.25">
      <c r="B153" s="11" t="s">
        <v>151</v>
      </c>
      <c r="C153" s="18" t="s">
        <v>72</v>
      </c>
      <c r="D153" s="34" t="s">
        <v>73</v>
      </c>
      <c r="E153" s="34"/>
      <c r="F153" s="34"/>
      <c r="G153" s="5"/>
    </row>
    <row r="154" spans="2:7" x14ac:dyDescent="0.25">
      <c r="B154" s="11"/>
      <c r="C154" s="18"/>
      <c r="D154" s="34"/>
      <c r="E154" s="34"/>
      <c r="F154" s="34"/>
      <c r="G154" s="5"/>
    </row>
    <row r="155" spans="2:7" x14ac:dyDescent="0.25">
      <c r="B155" s="11" t="s">
        <v>152</v>
      </c>
      <c r="C155" s="18" t="s">
        <v>74</v>
      </c>
      <c r="D155" s="34"/>
      <c r="E155" s="34"/>
      <c r="F155" s="34"/>
      <c r="G155" s="5"/>
    </row>
    <row r="156" spans="2:7" x14ac:dyDescent="0.25">
      <c r="B156" s="11" t="s">
        <v>153</v>
      </c>
      <c r="C156" s="18" t="s">
        <v>17</v>
      </c>
      <c r="D156" s="34" t="s">
        <v>3</v>
      </c>
      <c r="E156" s="34">
        <v>50</v>
      </c>
      <c r="F156" s="34"/>
      <c r="G156" s="5">
        <f>E156*F156</f>
        <v>0</v>
      </c>
    </row>
    <row r="157" spans="2:7" x14ac:dyDescent="0.25">
      <c r="B157" s="11"/>
      <c r="C157" s="41" t="s">
        <v>89</v>
      </c>
      <c r="D157" s="34"/>
      <c r="E157" s="34"/>
      <c r="F157" s="34"/>
      <c r="G157" s="5"/>
    </row>
    <row r="158" spans="2:7" ht="25.5" x14ac:dyDescent="0.25">
      <c r="B158" s="11"/>
      <c r="C158" s="33" t="s">
        <v>109</v>
      </c>
      <c r="D158" s="34"/>
      <c r="E158" s="34"/>
      <c r="F158" s="34"/>
      <c r="G158" s="5"/>
    </row>
    <row r="159" spans="2:7" x14ac:dyDescent="0.25">
      <c r="B159" s="11"/>
      <c r="C159" s="18"/>
      <c r="D159" s="34"/>
      <c r="E159" s="34"/>
      <c r="F159" s="34"/>
      <c r="G159" s="5"/>
    </row>
    <row r="160" spans="2:7" x14ac:dyDescent="0.25">
      <c r="B160" s="11" t="s">
        <v>154</v>
      </c>
      <c r="C160" s="18" t="s">
        <v>75</v>
      </c>
      <c r="D160" s="34" t="s">
        <v>0</v>
      </c>
      <c r="E160" s="34">
        <v>1</v>
      </c>
      <c r="F160" s="34"/>
      <c r="G160" s="5">
        <f>E160*F160</f>
        <v>0</v>
      </c>
    </row>
    <row r="161" spans="2:7" x14ac:dyDescent="0.25">
      <c r="B161" s="11"/>
      <c r="C161" s="48" t="s">
        <v>110</v>
      </c>
      <c r="D161" s="34"/>
      <c r="E161" s="34"/>
      <c r="F161" s="34"/>
      <c r="G161" s="5"/>
    </row>
    <row r="162" spans="2:7" x14ac:dyDescent="0.25">
      <c r="B162" s="11"/>
      <c r="C162" s="33" t="s">
        <v>111</v>
      </c>
      <c r="D162" s="34"/>
      <c r="E162" s="34"/>
      <c r="F162" s="34"/>
      <c r="G162" s="5"/>
    </row>
    <row r="163" spans="2:7" x14ac:dyDescent="0.25">
      <c r="B163" s="11"/>
      <c r="C163" s="18"/>
      <c r="D163" s="34"/>
      <c r="E163" s="34"/>
      <c r="F163" s="34"/>
      <c r="G163" s="5"/>
    </row>
    <row r="164" spans="2:7" x14ac:dyDescent="0.25">
      <c r="B164" s="11" t="s">
        <v>155</v>
      </c>
      <c r="C164" s="18" t="s">
        <v>18</v>
      </c>
      <c r="D164" s="34"/>
      <c r="E164" s="34"/>
      <c r="F164" s="34"/>
      <c r="G164" s="5"/>
    </row>
    <row r="165" spans="2:7" x14ac:dyDescent="0.25">
      <c r="B165" s="11" t="s">
        <v>156</v>
      </c>
      <c r="C165" s="18" t="s">
        <v>76</v>
      </c>
      <c r="D165" s="34" t="s">
        <v>0</v>
      </c>
      <c r="E165" s="34">
        <v>1</v>
      </c>
      <c r="F165" s="34"/>
      <c r="G165" s="5">
        <f>E165*F165</f>
        <v>0</v>
      </c>
    </row>
    <row r="166" spans="2:7" x14ac:dyDescent="0.25">
      <c r="B166" s="11"/>
      <c r="C166" s="48" t="s">
        <v>160</v>
      </c>
      <c r="D166" s="34"/>
      <c r="E166" s="34"/>
      <c r="F166" s="34"/>
      <c r="G166" s="5"/>
    </row>
    <row r="167" spans="2:7" x14ac:dyDescent="0.25">
      <c r="B167" s="11"/>
      <c r="C167" s="32" t="s">
        <v>112</v>
      </c>
      <c r="D167" s="34"/>
      <c r="E167" s="34"/>
      <c r="F167" s="34"/>
      <c r="G167" s="5"/>
    </row>
    <row r="168" spans="2:7" x14ac:dyDescent="0.25">
      <c r="B168" s="11"/>
      <c r="C168" s="18"/>
      <c r="D168" s="34"/>
      <c r="E168" s="34"/>
      <c r="F168" s="34"/>
      <c r="G168" s="5"/>
    </row>
    <row r="169" spans="2:7" x14ac:dyDescent="0.25">
      <c r="B169" s="11" t="s">
        <v>157</v>
      </c>
      <c r="C169" s="18" t="s">
        <v>77</v>
      </c>
      <c r="D169" s="34" t="s">
        <v>0</v>
      </c>
      <c r="E169" s="34">
        <v>1</v>
      </c>
      <c r="F169" s="34"/>
      <c r="G169" s="5">
        <f t="shared" ref="G169:G179" si="8">E169*F169</f>
        <v>0</v>
      </c>
    </row>
    <row r="170" spans="2:7" x14ac:dyDescent="0.25">
      <c r="B170" s="11"/>
      <c r="C170" s="41" t="s">
        <v>89</v>
      </c>
      <c r="D170" s="34"/>
      <c r="E170" s="34"/>
      <c r="F170" s="34"/>
      <c r="G170" s="5"/>
    </row>
    <row r="171" spans="2:7" x14ac:dyDescent="0.25">
      <c r="B171" s="11"/>
      <c r="C171" s="32" t="s">
        <v>112</v>
      </c>
      <c r="D171" s="34"/>
      <c r="E171" s="34"/>
      <c r="F171" s="34"/>
      <c r="G171" s="5"/>
    </row>
    <row r="172" spans="2:7" x14ac:dyDescent="0.25">
      <c r="B172" s="11"/>
      <c r="C172" s="18"/>
      <c r="D172" s="34"/>
      <c r="E172" s="34"/>
      <c r="F172" s="34"/>
      <c r="G172" s="5"/>
    </row>
    <row r="173" spans="2:7" x14ac:dyDescent="0.25">
      <c r="B173" s="11" t="s">
        <v>158</v>
      </c>
      <c r="C173" s="18" t="s">
        <v>78</v>
      </c>
      <c r="D173" s="34" t="s">
        <v>0</v>
      </c>
      <c r="E173" s="34">
        <v>3</v>
      </c>
      <c r="F173" s="34"/>
      <c r="G173" s="5">
        <f t="shared" si="8"/>
        <v>0</v>
      </c>
    </row>
    <row r="174" spans="2:7" x14ac:dyDescent="0.25">
      <c r="B174" s="11"/>
      <c r="C174" s="41" t="s">
        <v>89</v>
      </c>
      <c r="D174" s="34"/>
      <c r="E174" s="34"/>
      <c r="F174" s="34"/>
      <c r="G174" s="5"/>
    </row>
    <row r="175" spans="2:7" x14ac:dyDescent="0.25">
      <c r="B175" s="11"/>
      <c r="C175" s="32" t="s">
        <v>113</v>
      </c>
      <c r="D175" s="34"/>
      <c r="E175" s="34"/>
      <c r="F175" s="34"/>
      <c r="G175" s="5"/>
    </row>
    <row r="176" spans="2:7" x14ac:dyDescent="0.25">
      <c r="B176" s="11"/>
      <c r="C176" s="32" t="s">
        <v>114</v>
      </c>
      <c r="D176" s="34"/>
      <c r="E176" s="34"/>
      <c r="F176" s="34"/>
      <c r="G176" s="5"/>
    </row>
    <row r="177" spans="2:7" x14ac:dyDescent="0.25">
      <c r="B177" s="11"/>
      <c r="C177" s="32" t="s">
        <v>115</v>
      </c>
      <c r="D177" s="34"/>
      <c r="E177" s="34"/>
      <c r="F177" s="34"/>
      <c r="G177" s="5"/>
    </row>
    <row r="178" spans="2:7" x14ac:dyDescent="0.25">
      <c r="B178" s="11"/>
      <c r="C178" s="18"/>
      <c r="D178" s="34"/>
      <c r="E178" s="34"/>
      <c r="F178" s="34"/>
      <c r="G178" s="5"/>
    </row>
    <row r="179" spans="2:7" x14ac:dyDescent="0.25">
      <c r="B179" s="11" t="s">
        <v>159</v>
      </c>
      <c r="C179" s="18" t="s">
        <v>19</v>
      </c>
      <c r="D179" s="34" t="s">
        <v>2</v>
      </c>
      <c r="E179" s="34">
        <v>1</v>
      </c>
      <c r="F179" s="34"/>
      <c r="G179" s="5">
        <f t="shared" si="8"/>
        <v>0</v>
      </c>
    </row>
    <row r="180" spans="2:7" x14ac:dyDescent="0.25">
      <c r="B180" s="11"/>
      <c r="C180" s="41" t="s">
        <v>89</v>
      </c>
      <c r="D180" s="34"/>
      <c r="E180" s="34"/>
      <c r="F180" s="34"/>
      <c r="G180" s="5"/>
    </row>
    <row r="181" spans="2:7" x14ac:dyDescent="0.25">
      <c r="B181" s="11"/>
      <c r="C181" s="32" t="s">
        <v>116</v>
      </c>
      <c r="D181" s="34"/>
      <c r="E181" s="34"/>
      <c r="F181" s="34"/>
      <c r="G181" s="5"/>
    </row>
    <row r="182" spans="2:7" x14ac:dyDescent="0.25">
      <c r="B182" s="35"/>
      <c r="C182" s="36"/>
      <c r="D182" s="37"/>
      <c r="E182" s="37"/>
      <c r="F182" s="16" t="s">
        <v>80</v>
      </c>
      <c r="G182" s="12">
        <f>SUBTOTAL(109,G131:G179)</f>
        <v>0</v>
      </c>
    </row>
    <row r="183" spans="2:7" x14ac:dyDescent="0.25">
      <c r="B183" s="35"/>
      <c r="C183" s="36"/>
      <c r="D183" s="37"/>
      <c r="E183" s="37"/>
      <c r="F183" s="16"/>
      <c r="G183" s="12"/>
    </row>
    <row r="184" spans="2:7" x14ac:dyDescent="0.25">
      <c r="B184" s="10">
        <v>10</v>
      </c>
      <c r="C184" s="39" t="s">
        <v>163</v>
      </c>
      <c r="D184" s="34"/>
      <c r="E184" s="34"/>
      <c r="F184" s="34"/>
      <c r="G184" s="5"/>
    </row>
    <row r="185" spans="2:7" x14ac:dyDescent="0.25">
      <c r="B185" s="11" t="s">
        <v>164</v>
      </c>
      <c r="C185" s="18" t="s">
        <v>165</v>
      </c>
      <c r="D185" s="34" t="s">
        <v>2</v>
      </c>
      <c r="E185" s="34">
        <v>6</v>
      </c>
      <c r="F185" s="34"/>
      <c r="G185" s="5">
        <f t="shared" ref="G185" si="9">E185*F185</f>
        <v>0</v>
      </c>
    </row>
    <row r="186" spans="2:7" x14ac:dyDescent="0.25">
      <c r="B186" s="11"/>
      <c r="C186" s="41" t="s">
        <v>89</v>
      </c>
      <c r="D186" s="34"/>
      <c r="E186" s="34"/>
      <c r="F186" s="34"/>
      <c r="G186" s="5"/>
    </row>
    <row r="187" spans="2:7" x14ac:dyDescent="0.25">
      <c r="B187" s="11"/>
      <c r="C187" s="32" t="s">
        <v>166</v>
      </c>
      <c r="D187" s="34"/>
      <c r="E187" s="34"/>
      <c r="F187" s="34"/>
      <c r="G187" s="5"/>
    </row>
    <row r="188" spans="2:7" x14ac:dyDescent="0.25">
      <c r="B188" s="35"/>
      <c r="C188" s="36"/>
      <c r="D188" s="37"/>
      <c r="E188" s="37"/>
      <c r="F188" s="16"/>
      <c r="G188" s="12"/>
    </row>
    <row r="189" spans="2:7" x14ac:dyDescent="0.25">
      <c r="B189" s="11" t="s">
        <v>167</v>
      </c>
      <c r="C189" s="18" t="s">
        <v>165</v>
      </c>
      <c r="D189" s="34" t="s">
        <v>2</v>
      </c>
      <c r="E189" s="34">
        <v>4</v>
      </c>
      <c r="F189" s="34"/>
      <c r="G189" s="5">
        <f t="shared" ref="G189" si="10">E189*F189</f>
        <v>0</v>
      </c>
    </row>
    <row r="190" spans="2:7" x14ac:dyDescent="0.25">
      <c r="B190" s="11"/>
      <c r="C190" s="41" t="s">
        <v>89</v>
      </c>
      <c r="D190" s="34"/>
      <c r="E190" s="34"/>
      <c r="F190" s="34"/>
      <c r="G190" s="5"/>
    </row>
    <row r="191" spans="2:7" x14ac:dyDescent="0.25">
      <c r="B191" s="11"/>
      <c r="C191" s="32" t="s">
        <v>166</v>
      </c>
      <c r="D191" s="34"/>
      <c r="E191" s="34"/>
      <c r="F191" s="34"/>
      <c r="G191" s="5"/>
    </row>
    <row r="192" spans="2:7" x14ac:dyDescent="0.25">
      <c r="B192" s="35"/>
      <c r="C192" s="36"/>
      <c r="D192" s="37"/>
      <c r="E192" s="37"/>
      <c r="F192" s="16"/>
      <c r="G192" s="12"/>
    </row>
    <row r="193" spans="2:7" x14ac:dyDescent="0.25">
      <c r="B193" s="11" t="s">
        <v>172</v>
      </c>
      <c r="C193" s="18" t="s">
        <v>173</v>
      </c>
      <c r="D193" s="34" t="s">
        <v>2</v>
      </c>
      <c r="E193" s="34">
        <v>6</v>
      </c>
      <c r="F193" s="34"/>
      <c r="G193" s="5">
        <f t="shared" ref="G193" si="11">E193*F193</f>
        <v>0</v>
      </c>
    </row>
    <row r="194" spans="2:7" x14ac:dyDescent="0.25">
      <c r="B194" s="11"/>
      <c r="C194" s="41" t="s">
        <v>89</v>
      </c>
      <c r="D194" s="34"/>
      <c r="E194" s="34"/>
      <c r="F194" s="34"/>
      <c r="G194" s="5"/>
    </row>
    <row r="195" spans="2:7" ht="15.75" customHeight="1" x14ac:dyDescent="0.25">
      <c r="B195" s="11"/>
      <c r="C195" s="32" t="s">
        <v>166</v>
      </c>
      <c r="D195" s="34"/>
      <c r="E195" s="34"/>
      <c r="F195" s="34"/>
      <c r="G195" s="5"/>
    </row>
    <row r="196" spans="2:7" ht="15.75" customHeight="1" x14ac:dyDescent="0.25">
      <c r="B196" s="11"/>
      <c r="C196" s="32"/>
      <c r="D196" s="34"/>
      <c r="E196" s="34"/>
      <c r="F196" s="16" t="s">
        <v>84</v>
      </c>
      <c r="G196" s="12">
        <f>SUBTOTAL(109,G145:G193)</f>
        <v>0</v>
      </c>
    </row>
    <row r="197" spans="2:7" ht="15.75" customHeight="1" x14ac:dyDescent="0.25">
      <c r="B197" s="35"/>
      <c r="C197" s="36"/>
      <c r="D197" s="37"/>
      <c r="E197" s="37"/>
      <c r="F197" s="37"/>
      <c r="G197" s="38"/>
    </row>
    <row r="198" spans="2:7" x14ac:dyDescent="0.25">
      <c r="B198" s="10">
        <v>11</v>
      </c>
      <c r="C198" s="39" t="s">
        <v>79</v>
      </c>
      <c r="D198" s="34" t="s">
        <v>2</v>
      </c>
      <c r="E198" s="34">
        <v>1</v>
      </c>
      <c r="F198" s="34"/>
      <c r="G198" s="5">
        <f>E198*F198</f>
        <v>0</v>
      </c>
    </row>
    <row r="199" spans="2:7" x14ac:dyDescent="0.25">
      <c r="B199" s="35"/>
      <c r="C199" s="36"/>
      <c r="D199" s="37"/>
      <c r="E199" s="37"/>
      <c r="F199" s="16" t="s">
        <v>85</v>
      </c>
      <c r="G199" s="12">
        <f>SUBTOTAL(109,G198)</f>
        <v>0</v>
      </c>
    </row>
    <row r="200" spans="2:7" x14ac:dyDescent="0.25">
      <c r="B200" s="35"/>
      <c r="C200" s="36"/>
      <c r="D200" s="37"/>
      <c r="E200" s="37"/>
      <c r="F200" s="37"/>
      <c r="G200" s="38"/>
    </row>
    <row r="201" spans="2:7" x14ac:dyDescent="0.25">
      <c r="B201" s="10">
        <v>12</v>
      </c>
      <c r="C201" s="14" t="s">
        <v>81</v>
      </c>
      <c r="D201" s="37"/>
      <c r="E201" s="37"/>
      <c r="F201" s="37"/>
      <c r="G201" s="38"/>
    </row>
    <row r="202" spans="2:7" x14ac:dyDescent="0.25">
      <c r="B202" s="11" t="s">
        <v>168</v>
      </c>
      <c r="C202" s="18" t="s">
        <v>82</v>
      </c>
      <c r="D202" s="34" t="s">
        <v>2</v>
      </c>
      <c r="E202" s="34">
        <v>1</v>
      </c>
      <c r="F202" s="34"/>
      <c r="G202" s="5">
        <f t="shared" ref="G202:G206" si="12">E202*F202</f>
        <v>0</v>
      </c>
    </row>
    <row r="203" spans="2:7" x14ac:dyDescent="0.25">
      <c r="B203" s="11"/>
      <c r="C203" s="41" t="s">
        <v>89</v>
      </c>
      <c r="D203" s="34"/>
      <c r="E203" s="34"/>
      <c r="F203" s="34"/>
      <c r="G203" s="5"/>
    </row>
    <row r="204" spans="2:7" x14ac:dyDescent="0.25">
      <c r="B204" s="11"/>
      <c r="C204" s="42" t="s">
        <v>90</v>
      </c>
      <c r="D204" s="34"/>
      <c r="E204" s="34"/>
      <c r="F204" s="34"/>
      <c r="G204" s="5"/>
    </row>
    <row r="205" spans="2:7" x14ac:dyDescent="0.25">
      <c r="B205" s="11"/>
      <c r="C205" s="18"/>
      <c r="D205" s="34"/>
      <c r="E205" s="34"/>
      <c r="F205" s="34"/>
      <c r="G205" s="5"/>
    </row>
    <row r="206" spans="2:7" x14ac:dyDescent="0.25">
      <c r="B206" s="11" t="s">
        <v>169</v>
      </c>
      <c r="C206" s="18" t="s">
        <v>9</v>
      </c>
      <c r="D206" s="34" t="s">
        <v>2</v>
      </c>
      <c r="E206" s="34">
        <v>1</v>
      </c>
      <c r="F206" s="34"/>
      <c r="G206" s="5">
        <f t="shared" si="12"/>
        <v>0</v>
      </c>
    </row>
    <row r="207" spans="2:7" x14ac:dyDescent="0.25">
      <c r="B207" s="11"/>
      <c r="C207" s="41" t="s">
        <v>89</v>
      </c>
      <c r="D207" s="34"/>
      <c r="E207" s="34"/>
      <c r="F207" s="34"/>
      <c r="G207" s="5"/>
    </row>
    <row r="208" spans="2:7" x14ac:dyDescent="0.25">
      <c r="B208" s="11"/>
      <c r="C208" s="42" t="s">
        <v>90</v>
      </c>
      <c r="D208" s="34"/>
      <c r="E208" s="34"/>
      <c r="F208" s="34"/>
      <c r="G208" s="5"/>
    </row>
    <row r="209" spans="2:7" x14ac:dyDescent="0.25">
      <c r="B209" s="11"/>
      <c r="C209" s="18"/>
      <c r="D209" s="34"/>
      <c r="E209" s="34"/>
      <c r="F209" s="34"/>
      <c r="G209" s="5"/>
    </row>
    <row r="210" spans="2:7" x14ac:dyDescent="0.25">
      <c r="B210" s="11" t="s">
        <v>170</v>
      </c>
      <c r="C210" s="18" t="s">
        <v>83</v>
      </c>
      <c r="D210" s="34" t="s">
        <v>2</v>
      </c>
      <c r="E210" s="34">
        <v>1</v>
      </c>
      <c r="F210" s="34"/>
      <c r="G210" s="5">
        <f>E210*F210</f>
        <v>0</v>
      </c>
    </row>
    <row r="211" spans="2:7" x14ac:dyDescent="0.25">
      <c r="B211" s="44"/>
      <c r="C211" s="41" t="s">
        <v>89</v>
      </c>
      <c r="D211" s="46"/>
      <c r="E211" s="46"/>
      <c r="F211" s="46"/>
      <c r="G211" s="47"/>
    </row>
    <row r="212" spans="2:7" x14ac:dyDescent="0.25">
      <c r="B212" s="44"/>
      <c r="C212" s="42" t="s">
        <v>90</v>
      </c>
      <c r="D212" s="46"/>
      <c r="E212" s="46"/>
      <c r="F212" s="46"/>
      <c r="G212" s="47"/>
    </row>
    <row r="213" spans="2:7" x14ac:dyDescent="0.25">
      <c r="B213" s="44"/>
      <c r="C213" s="45"/>
      <c r="D213" s="46"/>
      <c r="E213" s="46"/>
      <c r="F213" s="46"/>
      <c r="G213" s="47"/>
    </row>
    <row r="214" spans="2:7" ht="15.75" thickBot="1" x14ac:dyDescent="0.3">
      <c r="B214" s="49"/>
      <c r="C214" s="50"/>
      <c r="D214" s="40"/>
      <c r="E214" s="40"/>
      <c r="F214" s="19" t="s">
        <v>171</v>
      </c>
      <c r="G214" s="6">
        <f>SUBTOTAL(109,G202:G210)</f>
        <v>0</v>
      </c>
    </row>
    <row r="215" spans="2:7" ht="15.75" thickBot="1" x14ac:dyDescent="0.3">
      <c r="B215" s="2"/>
      <c r="C215" s="20"/>
      <c r="D215" s="2"/>
      <c r="E215" s="2"/>
      <c r="F215" s="21"/>
      <c r="G215" s="3"/>
    </row>
    <row r="216" spans="2:7" x14ac:dyDescent="0.25">
      <c r="B216" s="22"/>
      <c r="C216" s="23"/>
      <c r="D216" s="24"/>
      <c r="E216" s="24"/>
      <c r="F216" s="25" t="s">
        <v>86</v>
      </c>
      <c r="G216" s="4">
        <f>SUBTOTAL(109,G8:G214)</f>
        <v>0</v>
      </c>
    </row>
    <row r="217" spans="2:7" x14ac:dyDescent="0.25">
      <c r="B217" s="26"/>
      <c r="C217" s="27"/>
      <c r="D217" s="28"/>
      <c r="E217" s="28"/>
      <c r="F217" s="15" t="s">
        <v>10</v>
      </c>
      <c r="G217" s="5">
        <f>G216*0.2</f>
        <v>0</v>
      </c>
    </row>
    <row r="218" spans="2:7" ht="15.75" thickBot="1" x14ac:dyDescent="0.3">
      <c r="B218" s="29"/>
      <c r="C218" s="30"/>
      <c r="D218" s="31"/>
      <c r="E218" s="31"/>
      <c r="F218" s="19" t="s">
        <v>87</v>
      </c>
      <c r="G218" s="6">
        <f>G216*1.2</f>
        <v>0</v>
      </c>
    </row>
  </sheetData>
  <mergeCells count="3">
    <mergeCell ref="B2:G2"/>
    <mergeCell ref="B3:G3"/>
    <mergeCell ref="B5:G5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DPGF</vt:lpstr>
      <vt:lpstr>DPGF!_Toc131785960</vt:lpstr>
      <vt:lpstr>DPGF!_Toc134194667</vt:lpstr>
      <vt:lpstr>DPGF!_Toc145405141</vt:lpstr>
      <vt:lpstr>DPGF!_Toc145431539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2025-02-27T17:23:15Z</dcterms:modified>
</cp:coreProperties>
</file>